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<sst xmlns="http://schemas.openxmlformats.org/spreadsheetml/2006/main" count="81" uniqueCount="37">
  <si>
    <t>海南省农林科技学校2025年公开招聘事业编制人员入围面试资格复审人员名单</t>
  </si>
  <si>
    <t>序号</t>
  </si>
  <si>
    <t>姓名</t>
  </si>
  <si>
    <t>准考证号</t>
  </si>
  <si>
    <t>招考单位</t>
  </si>
  <si>
    <t>报考岗位</t>
  </si>
  <si>
    <t>笔试成绩</t>
  </si>
  <si>
    <t>排名</t>
  </si>
  <si>
    <t>备注</t>
  </si>
  <si>
    <t>刘雯馨</t>
  </si>
  <si>
    <t>海南省农林科技学校</t>
  </si>
  <si>
    <t>101-历史教师</t>
  </si>
  <si>
    <t>入围面试资格复审</t>
  </si>
  <si>
    <t>黄诗琦</t>
  </si>
  <si>
    <t>王家宇</t>
  </si>
  <si>
    <t>蔡锦菲</t>
  </si>
  <si>
    <t>102-英语教师</t>
  </si>
  <si>
    <t>高方馨</t>
  </si>
  <si>
    <t>陈俊怡</t>
  </si>
  <si>
    <t>何苗赛</t>
  </si>
  <si>
    <t>103-兽医教师</t>
  </si>
  <si>
    <t>程勇聪</t>
  </si>
  <si>
    <t>105-新能源汽车教师</t>
  </si>
  <si>
    <t>吴祥瑞</t>
  </si>
  <si>
    <t>蒙秀城</t>
  </si>
  <si>
    <t>106-焊接技术教师</t>
  </si>
  <si>
    <t>吴昊</t>
  </si>
  <si>
    <t>107-电商专业教师</t>
  </si>
  <si>
    <t>陈雪芳</t>
  </si>
  <si>
    <t>邓珺</t>
  </si>
  <si>
    <t>姚津津</t>
  </si>
  <si>
    <t>108-航空服务专业教师</t>
  </si>
  <si>
    <t>孙婉</t>
  </si>
  <si>
    <t>王火燕</t>
  </si>
  <si>
    <t>郝梦媛</t>
  </si>
  <si>
    <t>111-种植教师</t>
  </si>
  <si>
    <t>陈婧怡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</si>
</sst>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A1" sqref="A1:H1"/>
    </sheetView>
  </sheetViews>
  <sheetFormatPr defaultColWidth="10" defaultRowHeight="13.5" outlineLevelCol="7"/>
  <cols>
    <col min="1" max="1" width="6.10833333333333" customWidth="1"/>
    <col min="2" max="2" width="12.25" customWidth="1"/>
    <col min="3" max="3" width="15.6666666666667" customWidth="1"/>
    <col min="4" max="4" width="23.1083333333333" customWidth="1"/>
    <col min="5" max="5" width="19.75" customWidth="1"/>
    <col min="6" max="6" width="14.75" style="2" customWidth="1"/>
    <col min="7" max="7" width="10.25" style="2" customWidth="1"/>
    <col min="8" max="8" width="17" customWidth="1"/>
  </cols>
  <sheetData>
    <row r="1" ht="5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ht="25" customHeight="1" spans="1:8">
      <c r="A3" s="7">
        <v>1</v>
      </c>
      <c r="B3" s="7" t="s">
        <v>9</v>
      </c>
      <c r="C3" s="7" t="str">
        <f>"250831020106"</f>
        <v>250831020106</v>
      </c>
      <c r="D3" s="7" t="s">
        <v>10</v>
      </c>
      <c r="E3" s="7" t="s">
        <v>11</v>
      </c>
      <c r="F3" s="8">
        <v>77</v>
      </c>
      <c r="G3" s="9">
        <v>1</v>
      </c>
      <c r="H3" s="10" t="s">
        <v>12</v>
      </c>
    </row>
    <row r="4" ht="25" customHeight="1" spans="1:8">
      <c r="A4" s="7">
        <v>2</v>
      </c>
      <c r="B4" s="7" t="s">
        <v>13</v>
      </c>
      <c r="C4" s="7" t="str">
        <f>"250831020103"</f>
        <v>250831020103</v>
      </c>
      <c r="D4" s="7" t="s">
        <v>10</v>
      </c>
      <c r="E4" s="7" t="s">
        <v>11</v>
      </c>
      <c r="F4" s="8">
        <v>76.1</v>
      </c>
      <c r="G4" s="9">
        <v>2</v>
      </c>
      <c r="H4" s="10" t="s">
        <v>12</v>
      </c>
    </row>
    <row r="5" ht="25" customHeight="1" spans="1:8">
      <c r="A5" s="7">
        <v>3</v>
      </c>
      <c r="B5" s="7" t="s">
        <v>14</v>
      </c>
      <c r="C5" s="7" t="str">
        <f>"250831020104"</f>
        <v>250831020104</v>
      </c>
      <c r="D5" s="7" t="s">
        <v>10</v>
      </c>
      <c r="E5" s="7" t="s">
        <v>11</v>
      </c>
      <c r="F5" s="8">
        <v>72.6</v>
      </c>
      <c r="G5" s="9">
        <v>3</v>
      </c>
      <c r="H5" s="10" t="s">
        <v>12</v>
      </c>
    </row>
    <row r="6" ht="25" customHeight="1" spans="1:8">
      <c r="A6" s="7">
        <v>4</v>
      </c>
      <c r="B6" s="7" t="s">
        <v>15</v>
      </c>
      <c r="C6" s="7" t="str">
        <f>"250831020119"</f>
        <v>250831020119</v>
      </c>
      <c r="D6" s="7" t="s">
        <v>10</v>
      </c>
      <c r="E6" s="7" t="s">
        <v>16</v>
      </c>
      <c r="F6" s="8">
        <v>69.9</v>
      </c>
      <c r="G6" s="9">
        <v>1</v>
      </c>
      <c r="H6" s="10" t="s">
        <v>12</v>
      </c>
    </row>
    <row r="7" ht="25" customHeight="1" spans="1:8">
      <c r="A7" s="7">
        <v>5</v>
      </c>
      <c r="B7" s="7" t="s">
        <v>17</v>
      </c>
      <c r="C7" s="7" t="str">
        <f>"250831020117"</f>
        <v>250831020117</v>
      </c>
      <c r="D7" s="7" t="s">
        <v>10</v>
      </c>
      <c r="E7" s="7" t="s">
        <v>16</v>
      </c>
      <c r="F7" s="8">
        <v>68.6</v>
      </c>
      <c r="G7" s="9">
        <v>2</v>
      </c>
      <c r="H7" s="10" t="s">
        <v>12</v>
      </c>
    </row>
    <row r="8" ht="25" customHeight="1" spans="1:8">
      <c r="A8" s="7">
        <v>6</v>
      </c>
      <c r="B8" s="7" t="s">
        <v>18</v>
      </c>
      <c r="C8" s="7" t="str">
        <f>"250831020112"</f>
        <v>250831020112</v>
      </c>
      <c r="D8" s="7" t="s">
        <v>10</v>
      </c>
      <c r="E8" s="7" t="s">
        <v>16</v>
      </c>
      <c r="F8" s="8">
        <v>66.7</v>
      </c>
      <c r="G8" s="9">
        <v>3</v>
      </c>
      <c r="H8" s="10" t="s">
        <v>12</v>
      </c>
    </row>
    <row r="9" ht="25" customHeight="1" spans="1:8">
      <c r="A9" s="7">
        <v>7</v>
      </c>
      <c r="B9" s="7" t="s">
        <v>19</v>
      </c>
      <c r="C9" s="7" t="str">
        <f>"250831020301"</f>
        <v>250831020301</v>
      </c>
      <c r="D9" s="7" t="s">
        <v>10</v>
      </c>
      <c r="E9" s="7" t="s">
        <v>20</v>
      </c>
      <c r="F9" s="8">
        <v>64.1</v>
      </c>
      <c r="G9" s="9">
        <v>1</v>
      </c>
      <c r="H9" s="10" t="s">
        <v>12</v>
      </c>
    </row>
    <row r="10" ht="25" customHeight="1" spans="1:8">
      <c r="A10" s="7">
        <v>8</v>
      </c>
      <c r="B10" s="7" t="s">
        <v>21</v>
      </c>
      <c r="C10" s="7" t="str">
        <f>"250831020304"</f>
        <v>250831020304</v>
      </c>
      <c r="D10" s="7" t="s">
        <v>10</v>
      </c>
      <c r="E10" s="7" t="s">
        <v>22</v>
      </c>
      <c r="F10" s="8">
        <v>69.5</v>
      </c>
      <c r="G10" s="9">
        <v>1</v>
      </c>
      <c r="H10" s="10" t="s">
        <v>12</v>
      </c>
    </row>
    <row r="11" ht="25" customHeight="1" spans="1:8">
      <c r="A11" s="7">
        <v>9</v>
      </c>
      <c r="B11" s="7" t="s">
        <v>23</v>
      </c>
      <c r="C11" s="7" t="str">
        <f>"250831020306"</f>
        <v>250831020306</v>
      </c>
      <c r="D11" s="7" t="s">
        <v>10</v>
      </c>
      <c r="E11" s="7" t="s">
        <v>22</v>
      </c>
      <c r="F11" s="8">
        <v>64.8</v>
      </c>
      <c r="G11" s="9">
        <v>2</v>
      </c>
      <c r="H11" s="10" t="s">
        <v>12</v>
      </c>
    </row>
    <row r="12" ht="25" customHeight="1" spans="1:8">
      <c r="A12" s="7">
        <v>10</v>
      </c>
      <c r="B12" s="7" t="s">
        <v>24</v>
      </c>
      <c r="C12" s="7" t="str">
        <f>"250831020309"</f>
        <v>250831020309</v>
      </c>
      <c r="D12" s="7" t="s">
        <v>10</v>
      </c>
      <c r="E12" s="7" t="s">
        <v>25</v>
      </c>
      <c r="F12" s="8">
        <v>66.3</v>
      </c>
      <c r="G12" s="9">
        <v>1</v>
      </c>
      <c r="H12" s="10" t="s">
        <v>12</v>
      </c>
    </row>
    <row r="13" ht="25" customHeight="1" spans="1:8">
      <c r="A13" s="7">
        <v>11</v>
      </c>
      <c r="B13" s="7" t="s">
        <v>26</v>
      </c>
      <c r="C13" s="7" t="str">
        <f>"250831020225"</f>
        <v>250831020225</v>
      </c>
      <c r="D13" s="7" t="s">
        <v>10</v>
      </c>
      <c r="E13" s="7" t="s">
        <v>27</v>
      </c>
      <c r="F13" s="8">
        <v>76.1</v>
      </c>
      <c r="G13" s="9">
        <v>1</v>
      </c>
      <c r="H13" s="10" t="s">
        <v>12</v>
      </c>
    </row>
    <row r="14" ht="25" customHeight="1" spans="1:8">
      <c r="A14" s="7">
        <v>12</v>
      </c>
      <c r="B14" s="7" t="s">
        <v>28</v>
      </c>
      <c r="C14" s="7" t="str">
        <f>"250831020226"</f>
        <v>250831020226</v>
      </c>
      <c r="D14" s="7" t="s">
        <v>10</v>
      </c>
      <c r="E14" s="7" t="s">
        <v>27</v>
      </c>
      <c r="F14" s="8">
        <v>74.7</v>
      </c>
      <c r="G14" s="9">
        <v>2</v>
      </c>
      <c r="H14" s="10" t="s">
        <v>12</v>
      </c>
    </row>
    <row r="15" ht="25" customHeight="1" spans="1:8">
      <c r="A15" s="7">
        <v>13</v>
      </c>
      <c r="B15" s="7" t="s">
        <v>29</v>
      </c>
      <c r="C15" s="7" t="str">
        <f>"250831020227"</f>
        <v>250831020227</v>
      </c>
      <c r="D15" s="7" t="s">
        <v>10</v>
      </c>
      <c r="E15" s="7" t="s">
        <v>27</v>
      </c>
      <c r="F15" s="8">
        <v>73</v>
      </c>
      <c r="G15" s="9">
        <v>3</v>
      </c>
      <c r="H15" s="10" t="s">
        <v>12</v>
      </c>
    </row>
    <row r="16" ht="25" customHeight="1" spans="1:8">
      <c r="A16" s="7">
        <v>14</v>
      </c>
      <c r="B16" s="7" t="s">
        <v>30</v>
      </c>
      <c r="C16" s="7" t="str">
        <f>"250831020214"</f>
        <v>250831020214</v>
      </c>
      <c r="D16" s="7" t="s">
        <v>10</v>
      </c>
      <c r="E16" s="7" t="s">
        <v>31</v>
      </c>
      <c r="F16" s="8">
        <v>76</v>
      </c>
      <c r="G16" s="9">
        <v>1</v>
      </c>
      <c r="H16" s="10" t="s">
        <v>12</v>
      </c>
    </row>
    <row r="17" ht="25" customHeight="1" spans="1:8">
      <c r="A17" s="7">
        <v>15</v>
      </c>
      <c r="B17" s="7" t="s">
        <v>32</v>
      </c>
      <c r="C17" s="7" t="str">
        <f>"250831020211"</f>
        <v>250831020211</v>
      </c>
      <c r="D17" s="7" t="s">
        <v>10</v>
      </c>
      <c r="E17" s="7" t="s">
        <v>31</v>
      </c>
      <c r="F17" s="8">
        <v>75.6</v>
      </c>
      <c r="G17" s="9">
        <v>2</v>
      </c>
      <c r="H17" s="10" t="s">
        <v>12</v>
      </c>
    </row>
    <row r="18" ht="25" customHeight="1" spans="1:8">
      <c r="A18" s="7">
        <v>16</v>
      </c>
      <c r="B18" s="7" t="s">
        <v>33</v>
      </c>
      <c r="C18" s="7" t="str">
        <f>"250831020207"</f>
        <v>250831020207</v>
      </c>
      <c r="D18" s="7" t="s">
        <v>10</v>
      </c>
      <c r="E18" s="7" t="s">
        <v>31</v>
      </c>
      <c r="F18" s="8">
        <v>69.2</v>
      </c>
      <c r="G18" s="9">
        <v>3</v>
      </c>
      <c r="H18" s="10" t="s">
        <v>12</v>
      </c>
    </row>
    <row r="19" ht="25" customHeight="1" spans="1:8">
      <c r="A19" s="7">
        <v>17</v>
      </c>
      <c r="B19" s="7" t="s">
        <v>34</v>
      </c>
      <c r="C19" s="7" t="str">
        <f>"250831020312"</f>
        <v>250831020312</v>
      </c>
      <c r="D19" s="7" t="s">
        <v>10</v>
      </c>
      <c r="E19" s="7" t="s">
        <v>35</v>
      </c>
      <c r="F19" s="8">
        <v>77</v>
      </c>
      <c r="G19" s="9">
        <v>1</v>
      </c>
      <c r="H19" s="10" t="s">
        <v>12</v>
      </c>
    </row>
    <row r="20" ht="25" customHeight="1" spans="1:8">
      <c r="A20" s="7">
        <v>18</v>
      </c>
      <c r="B20" s="7" t="s">
        <v>36</v>
      </c>
      <c r="C20" s="7" t="str">
        <f>"250831020310"</f>
        <v>250831020310</v>
      </c>
      <c r="D20" s="7" t="s">
        <v>10</v>
      </c>
      <c r="E20" s="7" t="s">
        <v>35</v>
      </c>
      <c r="F20" s="8">
        <v>64.8</v>
      </c>
      <c r="G20" s="9">
        <v>2</v>
      </c>
      <c r="H20" s="10" t="s">
        <v>12</v>
      </c>
    </row>
  </sheetData>
  <mergeCells count="1">
    <mergeCell ref="A1:H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Community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WPS_1709797520</cp:lastModifiedBy>
  <dcterms:created xsi:type="dcterms:W3CDTF">2018-06-02T08:28:00Z</dcterms:created>
  <dcterms:modified xsi:type="dcterms:W3CDTF">2025-09-08T08:45:25Z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20DE10CE194A4EB2B8E39E531132BE5A_13</vt:lpwstr>
  </property>
</Properties>
</file>